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17"/>
  <workbookPr date1904="1" showInkAnnotation="0" autoCompressPictures="0"/>
  <bookViews>
    <workbookView xWindow="2200" yWindow="-60" windowWidth="21600" windowHeight="152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0" i="1" l="1"/>
  <c r="P8" i="1"/>
  <c r="P7" i="1"/>
  <c r="P6" i="1"/>
  <c r="P4" i="1"/>
  <c r="P3" i="1"/>
  <c r="P9" i="1"/>
</calcChain>
</file>

<file path=xl/sharedStrings.xml><?xml version="1.0" encoding="utf-8"?>
<sst xmlns="http://schemas.openxmlformats.org/spreadsheetml/2006/main" count="116" uniqueCount="87">
  <si>
    <t>Tesla Spheres</t>
    <phoneticPr fontId="3" type="noConversion"/>
  </si>
  <si>
    <t>1 model</t>
    <phoneticPr fontId="3" type="noConversion"/>
  </si>
  <si>
    <t>Gravity Pulse</t>
    <phoneticPr fontId="3" type="noConversion"/>
  </si>
  <si>
    <t>75cm</t>
    <phoneticPr fontId="3" type="noConversion"/>
  </si>
  <si>
    <t>5+</t>
    <phoneticPr fontId="3" type="noConversion"/>
  </si>
  <si>
    <t>50cm</t>
    <phoneticPr fontId="3" type="noConversion"/>
  </si>
  <si>
    <t>5+</t>
    <phoneticPr fontId="3" type="noConversion"/>
  </si>
  <si>
    <t>Super-Heavy</t>
    <phoneticPr fontId="3" type="noConversion"/>
  </si>
  <si>
    <t>20cm</t>
    <phoneticPr fontId="3" type="noConversion"/>
  </si>
  <si>
    <t>1+ All Round</t>
    <phoneticPr fontId="3" type="noConversion"/>
  </si>
  <si>
    <t>+10</t>
    <phoneticPr fontId="3" type="noConversion"/>
  </si>
  <si>
    <t>Heavy Skimmer, PD(6), AA</t>
    <phoneticPr fontId="3" type="noConversion"/>
  </si>
  <si>
    <t>15cm max</t>
    <phoneticPr fontId="3" type="noConversion"/>
  </si>
  <si>
    <t>+4</t>
    <phoneticPr fontId="3" type="noConversion"/>
  </si>
  <si>
    <t>Exile Cannon</t>
    <phoneticPr fontId="3" type="noConversion"/>
  </si>
  <si>
    <t>Tunneler</t>
    <phoneticPr fontId="3" type="noConversion"/>
  </si>
  <si>
    <t>3 models</t>
    <phoneticPr fontId="3" type="noConversion"/>
  </si>
  <si>
    <t>+2</t>
    <phoneticPr fontId="3" type="noConversion"/>
  </si>
  <si>
    <t>Artillery</t>
    <phoneticPr fontId="3" type="noConversion"/>
  </si>
  <si>
    <t>10cm on charge</t>
    <phoneticPr fontId="3" type="noConversion"/>
  </si>
  <si>
    <t>Death Ray</t>
    <phoneticPr fontId="3" type="noConversion"/>
  </si>
  <si>
    <t>Skimmer</t>
    <phoneticPr fontId="3" type="noConversion"/>
  </si>
  <si>
    <t>Vehicle</t>
    <phoneticPr fontId="3" type="noConversion"/>
  </si>
  <si>
    <t>4+</t>
    <phoneticPr fontId="3" type="noConversion"/>
  </si>
  <si>
    <t>Skimmer, PD(2)</t>
    <phoneticPr fontId="3" type="noConversion"/>
  </si>
  <si>
    <t>Flyer</t>
    <phoneticPr fontId="3" type="noConversion"/>
  </si>
  <si>
    <t>100cm</t>
    <phoneticPr fontId="3" type="noConversion"/>
  </si>
  <si>
    <t>3+</t>
    <phoneticPr fontId="3" type="noConversion"/>
  </si>
  <si>
    <t>Death Sphere</t>
    <phoneticPr fontId="3" type="noConversion"/>
  </si>
  <si>
    <t>Cavalry</t>
    <phoneticPr fontId="3" type="noConversion"/>
  </si>
  <si>
    <t>15cm</t>
    <phoneticPr fontId="3" type="noConversion"/>
  </si>
  <si>
    <t>+6</t>
    <phoneticPr fontId="3" type="noConversion"/>
  </si>
  <si>
    <t>Voidblades</t>
    <phoneticPr fontId="3" type="noConversion"/>
  </si>
  <si>
    <t>Unit Statistics</t>
    <phoneticPr fontId="3" type="noConversion"/>
  </si>
  <si>
    <t>Card</t>
    <phoneticPr fontId="3" type="noConversion"/>
  </si>
  <si>
    <t>Name</t>
    <phoneticPr fontId="3" type="noConversion"/>
  </si>
  <si>
    <t>Type</t>
    <phoneticPr fontId="3" type="noConversion"/>
  </si>
  <si>
    <t>Move</t>
    <phoneticPr fontId="3" type="noConversion"/>
  </si>
  <si>
    <t>Save</t>
    <phoneticPr fontId="3" type="noConversion"/>
  </si>
  <si>
    <t>CAF</t>
    <phoneticPr fontId="3" type="noConversion"/>
  </si>
  <si>
    <t>Range</t>
    <phoneticPr fontId="3" type="noConversion"/>
  </si>
  <si>
    <t>AD</t>
    <phoneticPr fontId="3" type="noConversion"/>
  </si>
  <si>
    <t>THR</t>
    <phoneticPr fontId="3" type="noConversion"/>
  </si>
  <si>
    <t>TSM</t>
    <phoneticPr fontId="3" type="noConversion"/>
  </si>
  <si>
    <t>Notes</t>
    <phoneticPr fontId="3" type="noConversion"/>
  </si>
  <si>
    <t>Contents</t>
    <phoneticPr fontId="3" type="noConversion"/>
  </si>
  <si>
    <t>BP</t>
    <phoneticPr fontId="3" type="noConversion"/>
  </si>
  <si>
    <t>Morale</t>
    <phoneticPr fontId="3" type="noConversion"/>
  </si>
  <si>
    <t>VPs</t>
    <phoneticPr fontId="3" type="noConversion"/>
  </si>
  <si>
    <t>Cost</t>
    <phoneticPr fontId="3" type="noConversion"/>
  </si>
  <si>
    <t>Super-Heavy</t>
    <phoneticPr fontId="3" type="noConversion"/>
  </si>
  <si>
    <t>20cm</t>
    <phoneticPr fontId="3" type="noConversion"/>
  </si>
  <si>
    <t>1+ All Round</t>
    <phoneticPr fontId="3" type="noConversion"/>
  </si>
  <si>
    <t>+10</t>
    <phoneticPr fontId="3" type="noConversion"/>
  </si>
  <si>
    <t>Antimatter Meteor</t>
    <phoneticPr fontId="3" type="noConversion"/>
  </si>
  <si>
    <t>Tesseract Vault</t>
  </si>
  <si>
    <t>Canoptek Tomb Sentinel</t>
  </si>
  <si>
    <t>Sentry Pylon</t>
  </si>
  <si>
    <t>Tesseract Ark</t>
  </si>
  <si>
    <t>Night Shroud Bomber</t>
  </si>
  <si>
    <t>Canoptek Acanthrites</t>
  </si>
  <si>
    <t>Support</t>
    <phoneticPr fontId="3" type="noConversion"/>
  </si>
  <si>
    <t>1 model</t>
    <phoneticPr fontId="3" type="noConversion"/>
  </si>
  <si>
    <t>+1</t>
    <phoneticPr fontId="3" type="noConversion"/>
  </si>
  <si>
    <t>-</t>
    <phoneticPr fontId="3" type="noConversion"/>
  </si>
  <si>
    <t>Tesseract Obelisk</t>
    <phoneticPr fontId="3" type="noConversion"/>
  </si>
  <si>
    <t>2+</t>
    <phoneticPr fontId="3" type="noConversion"/>
  </si>
  <si>
    <t>15cm</t>
    <phoneticPr fontId="3" type="noConversion"/>
  </si>
  <si>
    <t>25cm</t>
    <phoneticPr fontId="3" type="noConversion"/>
  </si>
  <si>
    <t>4BP</t>
    <phoneticPr fontId="3" type="noConversion"/>
  </si>
  <si>
    <t>4+</t>
    <phoneticPr fontId="3" type="noConversion"/>
  </si>
  <si>
    <t>Flyer, can drop barrage template like a floater during its movement.</t>
    <phoneticPr fontId="3" type="noConversion"/>
  </si>
  <si>
    <t>5 models</t>
    <phoneticPr fontId="3" type="noConversion"/>
  </si>
  <si>
    <t>100cm</t>
    <phoneticPr fontId="3" type="noConversion"/>
  </si>
  <si>
    <t>8BP</t>
    <phoneticPr fontId="3" type="noConversion"/>
  </si>
  <si>
    <t>3+</t>
    <phoneticPr fontId="3" type="noConversion"/>
  </si>
  <si>
    <t>Heavy Skimmer, PD(6), 12cm Template</t>
    <phoneticPr fontId="3" type="noConversion"/>
  </si>
  <si>
    <t>Special</t>
    <phoneticPr fontId="3" type="noConversion"/>
  </si>
  <si>
    <t>100cm</t>
    <phoneticPr fontId="3" type="noConversion"/>
  </si>
  <si>
    <t>+2</t>
  </si>
  <si>
    <t>Tesseract Singularity Chamber</t>
  </si>
  <si>
    <t>50cm</t>
  </si>
  <si>
    <t>8BP</t>
  </si>
  <si>
    <t>3+</t>
  </si>
  <si>
    <t>-2</t>
  </si>
  <si>
    <t>Weapons</t>
  </si>
  <si>
    <t>1+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</si>
</sst>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quotePrefix="1" applyFont="1" applyBorder="1" applyAlignment="1">
      <alignment horizontal="center" vertical="center"/>
    </xf>
    <xf numFmtId="0" fontId="2" fillId="0" borderId="7" xfId="0" quotePrefix="1" applyFont="1" applyBorder="1" applyAlignment="1">
      <alignment horizontal="center" vertical="center"/>
    </xf>
    <xf numFmtId="0" fontId="0" fillId="0" borderId="9" xfId="0" quotePrefix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workbookViewId="0">
      <selection activeCell="D9" sqref="D9"/>
    </sheetView>
  </sheetViews>
  <sheetFormatPr baseColWidth="10" defaultRowHeight="13" x14ac:dyDescent="0"/>
  <cols>
    <col min="1" max="1" width="22.140625" style="2" bestFit="1" customWidth="1"/>
    <col min="2" max="2" width="12.28515625" style="2" bestFit="1" customWidth="1"/>
    <col min="3" max="3" width="15" style="3" bestFit="1" customWidth="1"/>
    <col min="4" max="4" width="12.28515625" style="3" bestFit="1" customWidth="1"/>
    <col min="5" max="5" width="5" style="3" bestFit="1" customWidth="1"/>
    <col min="6" max="6" width="23.140625" style="2" bestFit="1" customWidth="1"/>
    <col min="7" max="7" width="7.42578125" style="3" bestFit="1" customWidth="1"/>
    <col min="8" max="8" width="4.140625" style="3" bestFit="1" customWidth="1"/>
    <col min="9" max="9" width="5.28515625" style="3" bestFit="1" customWidth="1"/>
    <col min="10" max="10" width="5.42578125" style="3" bestFit="1" customWidth="1"/>
    <col min="11" max="11" width="24.28515625" style="4" bestFit="1" customWidth="1"/>
    <col min="12" max="12" width="7.85546875" style="3" bestFit="1" customWidth="1"/>
    <col min="13" max="13" width="10" style="3" bestFit="1" customWidth="1"/>
    <col min="14" max="14" width="3.85546875" style="3" bestFit="1" customWidth="1"/>
    <col min="15" max="15" width="7.85546875" style="3" bestFit="1" customWidth="1"/>
    <col min="16" max="16" width="7.5703125" style="3" bestFit="1" customWidth="1"/>
    <col min="17" max="17" width="5.5703125" style="3" bestFit="1" customWidth="1"/>
    <col min="18" max="16384" width="10.7109375" style="2"/>
  </cols>
  <sheetData>
    <row r="1" spans="1:17" s="1" customFormat="1" ht="14" thickBot="1">
      <c r="A1" s="31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3"/>
      <c r="L1" s="34" t="s">
        <v>34</v>
      </c>
      <c r="M1" s="35"/>
      <c r="N1" s="35"/>
      <c r="O1" s="35"/>
      <c r="P1" s="35"/>
      <c r="Q1" s="36"/>
    </row>
    <row r="2" spans="1:17" s="5" customFormat="1" ht="14" thickBot="1">
      <c r="A2" s="22" t="s">
        <v>35</v>
      </c>
      <c r="B2" s="23" t="s">
        <v>36</v>
      </c>
      <c r="C2" s="24" t="s">
        <v>37</v>
      </c>
      <c r="D2" s="24" t="s">
        <v>38</v>
      </c>
      <c r="E2" s="24" t="s">
        <v>39</v>
      </c>
      <c r="F2" s="23" t="s">
        <v>85</v>
      </c>
      <c r="G2" s="24" t="s">
        <v>40</v>
      </c>
      <c r="H2" s="24" t="s">
        <v>41</v>
      </c>
      <c r="I2" s="24" t="s">
        <v>42</v>
      </c>
      <c r="J2" s="24" t="s">
        <v>43</v>
      </c>
      <c r="K2" s="25" t="s">
        <v>44</v>
      </c>
      <c r="L2" s="26" t="s">
        <v>36</v>
      </c>
      <c r="M2" s="24" t="s">
        <v>45</v>
      </c>
      <c r="N2" s="24" t="s">
        <v>46</v>
      </c>
      <c r="O2" s="24" t="s">
        <v>47</v>
      </c>
      <c r="P2" s="24" t="s">
        <v>48</v>
      </c>
      <c r="Q2" s="27" t="s">
        <v>49</v>
      </c>
    </row>
    <row r="3" spans="1:17" s="6" customFormat="1" ht="26">
      <c r="A3" s="17" t="s">
        <v>55</v>
      </c>
      <c r="B3" s="18" t="s">
        <v>50</v>
      </c>
      <c r="C3" s="19" t="s">
        <v>51</v>
      </c>
      <c r="D3" s="19" t="s">
        <v>52</v>
      </c>
      <c r="E3" s="20" t="s">
        <v>53</v>
      </c>
      <c r="F3" s="18" t="s">
        <v>54</v>
      </c>
      <c r="G3" s="19" t="s">
        <v>73</v>
      </c>
      <c r="H3" s="19" t="s">
        <v>74</v>
      </c>
      <c r="I3" s="19" t="s">
        <v>75</v>
      </c>
      <c r="J3" s="19">
        <v>-2</v>
      </c>
      <c r="K3" s="29" t="s">
        <v>76</v>
      </c>
      <c r="L3" s="19" t="s">
        <v>77</v>
      </c>
      <c r="M3" s="19" t="s">
        <v>62</v>
      </c>
      <c r="N3" s="20" t="s">
        <v>63</v>
      </c>
      <c r="O3" s="19" t="s">
        <v>64</v>
      </c>
      <c r="P3" s="19" t="str">
        <f t="shared" ref="P3:P8" si="0">CONCATENATE("+",CEILING(Q3/100, 1))</f>
        <v>+5</v>
      </c>
      <c r="Q3" s="21">
        <v>450</v>
      </c>
    </row>
    <row r="4" spans="1:17" s="6" customFormat="1">
      <c r="A4" s="37" t="s">
        <v>65</v>
      </c>
      <c r="B4" s="38" t="s">
        <v>7</v>
      </c>
      <c r="C4" s="39" t="s">
        <v>8</v>
      </c>
      <c r="D4" s="39" t="s">
        <v>9</v>
      </c>
      <c r="E4" s="44" t="s">
        <v>10</v>
      </c>
      <c r="F4" s="8" t="s">
        <v>0</v>
      </c>
      <c r="G4" s="9" t="s">
        <v>78</v>
      </c>
      <c r="H4" s="9">
        <v>3</v>
      </c>
      <c r="I4" s="9" t="s">
        <v>70</v>
      </c>
      <c r="J4" s="9">
        <v>-2</v>
      </c>
      <c r="K4" s="40" t="s">
        <v>11</v>
      </c>
      <c r="L4" s="39" t="s">
        <v>77</v>
      </c>
      <c r="M4" s="39" t="s">
        <v>1</v>
      </c>
      <c r="N4" s="42" t="s">
        <v>63</v>
      </c>
      <c r="O4" s="39" t="s">
        <v>64</v>
      </c>
      <c r="P4" s="39" t="str">
        <f t="shared" si="0"/>
        <v>+5</v>
      </c>
      <c r="Q4" s="43">
        <v>450</v>
      </c>
    </row>
    <row r="5" spans="1:17" s="6" customFormat="1">
      <c r="A5" s="37"/>
      <c r="B5" s="38"/>
      <c r="C5" s="39"/>
      <c r="D5" s="39"/>
      <c r="E5" s="45"/>
      <c r="F5" s="8" t="s">
        <v>2</v>
      </c>
      <c r="G5" s="9" t="s">
        <v>3</v>
      </c>
      <c r="H5" s="9">
        <v>4</v>
      </c>
      <c r="I5" s="9" t="s">
        <v>4</v>
      </c>
      <c r="J5" s="9">
        <v>-1</v>
      </c>
      <c r="K5" s="40"/>
      <c r="L5" s="39"/>
      <c r="M5" s="41"/>
      <c r="N5" s="42"/>
      <c r="O5" s="39"/>
      <c r="P5" s="39"/>
      <c r="Q5" s="43"/>
    </row>
    <row r="6" spans="1:17" s="6" customFormat="1">
      <c r="A6" s="7" t="s">
        <v>56</v>
      </c>
      <c r="B6" s="8" t="s">
        <v>7</v>
      </c>
      <c r="C6" s="9" t="s">
        <v>12</v>
      </c>
      <c r="D6" s="9" t="s">
        <v>9</v>
      </c>
      <c r="E6" s="10" t="s">
        <v>13</v>
      </c>
      <c r="F6" s="8" t="s">
        <v>14</v>
      </c>
      <c r="G6" s="9" t="s">
        <v>5</v>
      </c>
      <c r="H6" s="9">
        <v>2</v>
      </c>
      <c r="I6" s="9" t="s">
        <v>6</v>
      </c>
      <c r="J6" s="9">
        <v>-3</v>
      </c>
      <c r="K6" s="28" t="s">
        <v>15</v>
      </c>
      <c r="L6" s="9" t="s">
        <v>61</v>
      </c>
      <c r="M6" s="9" t="s">
        <v>16</v>
      </c>
      <c r="N6" s="10" t="s">
        <v>17</v>
      </c>
      <c r="O6" s="9" t="s">
        <v>64</v>
      </c>
      <c r="P6" s="9" t="str">
        <f t="shared" si="0"/>
        <v>+3</v>
      </c>
      <c r="Q6" s="11">
        <v>300</v>
      </c>
    </row>
    <row r="7" spans="1:17" s="6" customFormat="1">
      <c r="A7" s="7" t="s">
        <v>57</v>
      </c>
      <c r="B7" s="8" t="s">
        <v>18</v>
      </c>
      <c r="C7" s="9" t="s">
        <v>19</v>
      </c>
      <c r="D7" s="9" t="s">
        <v>66</v>
      </c>
      <c r="E7" s="10" t="s">
        <v>17</v>
      </c>
      <c r="F7" s="8" t="s">
        <v>20</v>
      </c>
      <c r="G7" s="9" t="s">
        <v>5</v>
      </c>
      <c r="H7" s="9">
        <v>4</v>
      </c>
      <c r="I7" s="9" t="s">
        <v>70</v>
      </c>
      <c r="J7" s="9">
        <v>-1</v>
      </c>
      <c r="K7" s="28" t="s">
        <v>21</v>
      </c>
      <c r="L7" s="9" t="s">
        <v>61</v>
      </c>
      <c r="M7" s="9" t="s">
        <v>16</v>
      </c>
      <c r="N7" s="10" t="s">
        <v>17</v>
      </c>
      <c r="O7" s="9" t="s">
        <v>64</v>
      </c>
      <c r="P7" s="9" t="str">
        <f t="shared" si="0"/>
        <v>+3</v>
      </c>
      <c r="Q7" s="11">
        <v>250</v>
      </c>
    </row>
    <row r="8" spans="1:17" s="6" customFormat="1">
      <c r="A8" s="7" t="s">
        <v>58</v>
      </c>
      <c r="B8" s="8" t="s">
        <v>22</v>
      </c>
      <c r="C8" s="9" t="s">
        <v>8</v>
      </c>
      <c r="D8" s="46" t="s">
        <v>86</v>
      </c>
      <c r="E8" s="46" t="s">
        <v>79</v>
      </c>
      <c r="F8" s="47" t="s">
        <v>80</v>
      </c>
      <c r="G8" s="48" t="s">
        <v>81</v>
      </c>
      <c r="H8" s="48" t="s">
        <v>82</v>
      </c>
      <c r="I8" s="48" t="s">
        <v>83</v>
      </c>
      <c r="J8" s="46" t="s">
        <v>84</v>
      </c>
      <c r="K8" s="28" t="s">
        <v>24</v>
      </c>
      <c r="L8" s="9" t="s">
        <v>61</v>
      </c>
      <c r="M8" s="9" t="s">
        <v>16</v>
      </c>
      <c r="N8" s="10" t="s">
        <v>17</v>
      </c>
      <c r="O8" s="9" t="s">
        <v>64</v>
      </c>
      <c r="P8" s="9" t="str">
        <f t="shared" si="0"/>
        <v>+4</v>
      </c>
      <c r="Q8" s="11">
        <v>350</v>
      </c>
    </row>
    <row r="9" spans="1:17" s="6" customFormat="1" ht="39">
      <c r="A9" s="7" t="s">
        <v>59</v>
      </c>
      <c r="B9" s="8" t="s">
        <v>25</v>
      </c>
      <c r="C9" s="9" t="s">
        <v>26</v>
      </c>
      <c r="D9" s="10" t="s">
        <v>27</v>
      </c>
      <c r="E9" s="10" t="s">
        <v>13</v>
      </c>
      <c r="F9" s="8" t="s">
        <v>28</v>
      </c>
      <c r="G9" s="9" t="s">
        <v>68</v>
      </c>
      <c r="H9" s="9" t="s">
        <v>69</v>
      </c>
      <c r="I9" s="9" t="s">
        <v>70</v>
      </c>
      <c r="J9" s="9">
        <v>-2</v>
      </c>
      <c r="K9" s="28" t="s">
        <v>71</v>
      </c>
      <c r="L9" s="9" t="s">
        <v>61</v>
      </c>
      <c r="M9" s="9" t="s">
        <v>16</v>
      </c>
      <c r="N9" s="10" t="s">
        <v>17</v>
      </c>
      <c r="O9" s="9" t="s">
        <v>64</v>
      </c>
      <c r="P9" s="9" t="str">
        <f>CONCATENATE("+",CEILING(Q9/100, 1))</f>
        <v>+3</v>
      </c>
      <c r="Q9" s="11">
        <v>250</v>
      </c>
    </row>
    <row r="10" spans="1:17" s="6" customFormat="1" ht="14" thickBot="1">
      <c r="A10" s="12" t="s">
        <v>60</v>
      </c>
      <c r="B10" s="13" t="s">
        <v>29</v>
      </c>
      <c r="C10" s="14" t="s">
        <v>30</v>
      </c>
      <c r="D10" s="14" t="s">
        <v>23</v>
      </c>
      <c r="E10" s="15" t="s">
        <v>31</v>
      </c>
      <c r="F10" s="13" t="s">
        <v>32</v>
      </c>
      <c r="G10" s="14" t="s">
        <v>67</v>
      </c>
      <c r="H10" s="14">
        <v>1</v>
      </c>
      <c r="I10" s="14">
        <v>5</v>
      </c>
      <c r="J10" s="14">
        <v>-1</v>
      </c>
      <c r="K10" s="30" t="s">
        <v>21</v>
      </c>
      <c r="L10" s="14" t="s">
        <v>61</v>
      </c>
      <c r="M10" s="14" t="s">
        <v>72</v>
      </c>
      <c r="N10" s="15" t="s">
        <v>17</v>
      </c>
      <c r="O10" s="14" t="s">
        <v>64</v>
      </c>
      <c r="P10" s="14" t="str">
        <f>CONCATENATE("+",CEILING(Q10/100, 1))</f>
        <v>+3</v>
      </c>
      <c r="Q10" s="16">
        <v>250</v>
      </c>
    </row>
  </sheetData>
  <mergeCells count="14">
    <mergeCell ref="A1:K1"/>
    <mergeCell ref="L1:Q1"/>
    <mergeCell ref="A4:A5"/>
    <mergeCell ref="B4:B5"/>
    <mergeCell ref="C4:C5"/>
    <mergeCell ref="D4:D5"/>
    <mergeCell ref="K4:K5"/>
    <mergeCell ref="L4:L5"/>
    <mergeCell ref="M4:M5"/>
    <mergeCell ref="N4:N5"/>
    <mergeCell ref="O4:O5"/>
    <mergeCell ref="P4:P5"/>
    <mergeCell ref="Q4:Q5"/>
    <mergeCell ref="E4:E5"/>
  </mergeCells>
  <phoneticPr fontId="3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CentralNic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Brown</dc:creator>
  <cp:lastModifiedBy>Gavin Brown</cp:lastModifiedBy>
  <dcterms:created xsi:type="dcterms:W3CDTF">2013-09-07T22:39:55Z</dcterms:created>
  <dcterms:modified xsi:type="dcterms:W3CDTF">2015-01-14T09:58:12Z</dcterms:modified>
</cp:coreProperties>
</file>